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" sheetId="2" r:id="rId1"/>
    <sheet name="Sheet1" sheetId="3" r:id="rId2"/>
  </sheets>
  <definedNames>
    <definedName name="_xlnm._FilterDatabase" localSheetId="0" hidden="1">附件!$A$4:$H$40</definedName>
  </definedNames>
  <calcPr calcId="144525"/>
</workbook>
</file>

<file path=xl/sharedStrings.xml><?xml version="1.0" encoding="utf-8"?>
<sst xmlns="http://schemas.openxmlformats.org/spreadsheetml/2006/main" count="46" uniqueCount="46">
  <si>
    <t>附件：</t>
  </si>
  <si>
    <t>奉节县2024年第二批农村低收入群体等重点对象危房改造资金预算分配表</t>
  </si>
  <si>
    <t>序号</t>
  </si>
  <si>
    <t>乡镇(街道)</t>
  </si>
  <si>
    <t>农村危房改造计划(户)</t>
  </si>
  <si>
    <t>预算金额</t>
  </si>
  <si>
    <t>备注</t>
  </si>
  <si>
    <t>C级</t>
  </si>
  <si>
    <t>D级</t>
  </si>
  <si>
    <t>无房户</t>
  </si>
  <si>
    <t>小计</t>
  </si>
  <si>
    <t>安坪镇</t>
  </si>
  <si>
    <t>白帝镇</t>
  </si>
  <si>
    <t>草堂镇</t>
  </si>
  <si>
    <t>大树镇</t>
  </si>
  <si>
    <t>汾河镇</t>
  </si>
  <si>
    <t>冯坪乡</t>
  </si>
  <si>
    <t>公平镇</t>
  </si>
  <si>
    <t>鹤峰乡</t>
  </si>
  <si>
    <t>红土乡</t>
  </si>
  <si>
    <t>甲高镇</t>
  </si>
  <si>
    <t>康乐镇</t>
  </si>
  <si>
    <t>康坪乡</t>
  </si>
  <si>
    <t>夔门街道</t>
  </si>
  <si>
    <t>夔州街道</t>
  </si>
  <si>
    <t>龙桥土家族乡</t>
  </si>
  <si>
    <t>平安乡</t>
  </si>
  <si>
    <t>青莲镇</t>
  </si>
  <si>
    <t>青龙镇</t>
  </si>
  <si>
    <t>石岗乡</t>
  </si>
  <si>
    <t>太和土家族乡</t>
  </si>
  <si>
    <t>吐祥镇</t>
  </si>
  <si>
    <t>五马镇</t>
  </si>
  <si>
    <t>新民镇</t>
  </si>
  <si>
    <t>兴隆镇</t>
  </si>
  <si>
    <t>岩湾乡</t>
  </si>
  <si>
    <t>羊市镇</t>
  </si>
  <si>
    <t>永安街道</t>
  </si>
  <si>
    <t>永乐镇</t>
  </si>
  <si>
    <t>鱼复街道</t>
  </si>
  <si>
    <t>云雾土家族乡</t>
  </si>
  <si>
    <t>长安土家族乡</t>
  </si>
  <si>
    <t>朱衣镇</t>
  </si>
  <si>
    <t>竹园镇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</si>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</sst>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等线"/>
      <charset val="134"/>
      <scheme val="minor"/>
    </font>
    <font>
      <b/>
      <sz val="12"/>
      <color rgb="FF000000"/>
      <name val="方正小标宋_GBK"/>
      <charset val="134"/>
    </font>
    <font>
      <b/>
      <sz val="12"/>
      <color rgb="FF626F7C"/>
      <name val="方正黑体_GBK"/>
      <charset val="134"/>
    </font>
    <font>
      <b/>
      <sz val="12"/>
      <color rgb="FF5D6873"/>
      <name val="方正黑体_GBK"/>
      <charset val="134"/>
    </font>
    <font>
      <b/>
      <sz val="12"/>
      <color rgb="FF3F4A57"/>
      <name val="方正黑体_GBK"/>
      <charset val="134"/>
    </font>
    <font>
      <b/>
      <sz val="12"/>
      <color rgb="FF59626D"/>
      <name val="方正黑体_GBK"/>
      <charset val="134"/>
    </font>
    <font>
      <sz val="12"/>
      <color rgb="FF4D5562"/>
      <name val="方正黑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1"/>
      <color indexed="8"/>
      <name val="等线"/>
      <charset val="134"/>
      <scheme val="minor"/>
    </font>
    <font>
      <b/>
      <sz val="11"/>
      <color rgb="FF000000"/>
      <name val="等线"/>
      <charset val="134"/>
    </font>
    <font>
      <sz val="16"/>
      <color rgb="FF000000"/>
      <name val="方正仿宋_GBK"/>
      <charset val="134"/>
    </font>
    <font>
      <b/>
      <sz val="12"/>
      <color rgb="FF000000"/>
      <name val="方正黑体_GBK"/>
      <charset val="134"/>
    </font>
    <font>
      <sz val="12"/>
      <color rgb="FF5C6773"/>
      <name val="方正黑体_GBK"/>
      <charset val="134"/>
    </font>
    <font>
      <sz val="12"/>
      <color rgb="FF434D5A"/>
      <name val="方正黑体_GBK"/>
      <charset val="134"/>
    </font>
    <font>
      <sz val="12"/>
      <color rgb="FF000000"/>
      <name val="方正仿宋_GBK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7" fillId="7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2" fillId="10" borderId="7" applyNumberFormat="false" applyAlignment="false" applyProtection="false">
      <alignment vertical="center"/>
    </xf>
    <xf numFmtId="0" fontId="21" fillId="8" borderId="6" applyNumberFormat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0" fillId="28" borderId="11" applyNumberFormat="false" applyFont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8" fillId="17" borderId="0" applyNumberFormat="false" applyBorder="false" applyAlignment="false" applyProtection="false">
      <alignment vertical="center"/>
    </xf>
    <xf numFmtId="0" fontId="32" fillId="10" borderId="10" applyNumberFormat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34" fillId="32" borderId="10" applyNumberFormat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/>
      <protection locked="false"/>
    </xf>
    <xf numFmtId="0" fontId="8" fillId="0" borderId="1" xfId="0" applyFont="true" applyFill="true" applyBorder="true" applyAlignment="true" applyProtection="true">
      <alignment horizontal="center" vertical="center"/>
      <protection locked="false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0" xfId="0" applyFont="true" applyFill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K35" sqref="K35"/>
    </sheetView>
  </sheetViews>
  <sheetFormatPr defaultColWidth="9" defaultRowHeight="13.5" outlineLevelCol="7"/>
  <cols>
    <col min="1" max="1" width="6" style="1" customWidth="true"/>
    <col min="2" max="2" width="14" style="1" customWidth="true"/>
    <col min="3" max="7" width="9.5" style="1" customWidth="true"/>
    <col min="8" max="8" width="11.25" style="1" customWidth="true"/>
    <col min="9" max="16384" width="9" style="2"/>
  </cols>
  <sheetData>
    <row r="1" spans="1:1">
      <c r="A1" s="1" t="s">
        <v>0</v>
      </c>
    </row>
    <row r="2" ht="29.1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18.95" customHeight="true" spans="1:8">
      <c r="A3" s="4" t="s">
        <v>2</v>
      </c>
      <c r="B3" s="5" t="s">
        <v>3</v>
      </c>
      <c r="C3" s="6" t="s">
        <v>4</v>
      </c>
      <c r="D3" s="6"/>
      <c r="E3" s="6"/>
      <c r="F3" s="6"/>
      <c r="G3" s="14" t="s">
        <v>5</v>
      </c>
      <c r="H3" s="15" t="s">
        <v>6</v>
      </c>
    </row>
    <row r="4" ht="18" customHeight="true" spans="1:8">
      <c r="A4" s="4"/>
      <c r="B4" s="5"/>
      <c r="C4" s="7" t="s">
        <v>7</v>
      </c>
      <c r="D4" s="8" t="s">
        <v>8</v>
      </c>
      <c r="E4" s="16" t="s">
        <v>9</v>
      </c>
      <c r="F4" s="17" t="s">
        <v>10</v>
      </c>
      <c r="G4" s="18"/>
      <c r="H4" s="15"/>
    </row>
    <row r="5" ht="24.95" customHeight="true" spans="1:8">
      <c r="A5" s="9">
        <v>1</v>
      </c>
      <c r="B5" s="10" t="s">
        <v>11</v>
      </c>
      <c r="C5" s="11"/>
      <c r="D5" s="11"/>
      <c r="E5" s="11"/>
      <c r="F5" s="11"/>
      <c r="G5" s="11"/>
      <c r="H5" s="19"/>
    </row>
    <row r="6" ht="24.95" customHeight="true" spans="1:8">
      <c r="A6" s="9">
        <v>2</v>
      </c>
      <c r="B6" s="10" t="s">
        <v>12</v>
      </c>
      <c r="C6" s="11"/>
      <c r="D6" s="11"/>
      <c r="E6" s="11"/>
      <c r="F6" s="11"/>
      <c r="G6" s="11"/>
      <c r="H6" s="19"/>
    </row>
    <row r="7" ht="24.95" customHeight="true" spans="1:8">
      <c r="A7" s="9">
        <v>3</v>
      </c>
      <c r="B7" s="10" t="s">
        <v>13</v>
      </c>
      <c r="C7" s="11"/>
      <c r="D7" s="11"/>
      <c r="E7" s="11"/>
      <c r="F7" s="11"/>
      <c r="G7" s="11"/>
      <c r="H7" s="19"/>
    </row>
    <row r="8" ht="24.95" customHeight="true" spans="1:8">
      <c r="A8" s="9">
        <v>4</v>
      </c>
      <c r="B8" s="10" t="s">
        <v>14</v>
      </c>
      <c r="C8" s="11"/>
      <c r="D8" s="11"/>
      <c r="E8" s="11"/>
      <c r="F8" s="11"/>
      <c r="G8" s="11"/>
      <c r="H8" s="19"/>
    </row>
    <row r="9" ht="24.95" customHeight="true" spans="1:8">
      <c r="A9" s="9">
        <v>5</v>
      </c>
      <c r="B9" s="10" t="s">
        <v>15</v>
      </c>
      <c r="C9" s="11"/>
      <c r="D9" s="11"/>
      <c r="E9" s="11"/>
      <c r="F9" s="11"/>
      <c r="G9" s="11"/>
      <c r="H9" s="19"/>
    </row>
    <row r="10" ht="24.95" customHeight="true" spans="1:8">
      <c r="A10" s="9">
        <v>6</v>
      </c>
      <c r="B10" s="10" t="s">
        <v>16</v>
      </c>
      <c r="C10" s="11"/>
      <c r="D10" s="11"/>
      <c r="E10" s="11"/>
      <c r="F10" s="11"/>
      <c r="G10" s="11"/>
      <c r="H10" s="19"/>
    </row>
    <row r="11" ht="24.95" customHeight="true" spans="1:8">
      <c r="A11" s="9">
        <v>7</v>
      </c>
      <c r="B11" s="10" t="s">
        <v>17</v>
      </c>
      <c r="C11" s="11">
        <v>2</v>
      </c>
      <c r="D11" s="11">
        <v>2</v>
      </c>
      <c r="E11" s="11"/>
      <c r="F11" s="11">
        <f t="shared" ref="F11:F15" si="0">SUM(C11:E11)</f>
        <v>4</v>
      </c>
      <c r="G11" s="11">
        <f t="shared" ref="G5:G11" si="1">C11*0.75+D11*2.1+E11*2.1</f>
        <v>5.7</v>
      </c>
      <c r="H11" s="19"/>
    </row>
    <row r="12" ht="24.95" customHeight="true" spans="1:8">
      <c r="A12" s="9">
        <v>8</v>
      </c>
      <c r="B12" s="10" t="s">
        <v>18</v>
      </c>
      <c r="C12" s="11"/>
      <c r="D12" s="11"/>
      <c r="E12" s="11"/>
      <c r="F12" s="11"/>
      <c r="G12" s="11"/>
      <c r="H12" s="19"/>
    </row>
    <row r="13" ht="24.95" customHeight="true" spans="1:8">
      <c r="A13" s="9">
        <v>9</v>
      </c>
      <c r="B13" s="10" t="s">
        <v>19</v>
      </c>
      <c r="C13" s="11">
        <v>3</v>
      </c>
      <c r="D13" s="11">
        <v>2</v>
      </c>
      <c r="E13" s="11"/>
      <c r="F13" s="11">
        <f t="shared" si="0"/>
        <v>5</v>
      </c>
      <c r="G13" s="11">
        <f t="shared" ref="G12:G38" si="2">C13*0.75+D13*2.1+E13*2.1</f>
        <v>6.45</v>
      </c>
      <c r="H13" s="19"/>
    </row>
    <row r="14" ht="24.95" customHeight="true" spans="1:8">
      <c r="A14" s="9">
        <v>10</v>
      </c>
      <c r="B14" s="10" t="s">
        <v>20</v>
      </c>
      <c r="C14" s="11"/>
      <c r="D14" s="11">
        <v>2</v>
      </c>
      <c r="E14" s="11"/>
      <c r="F14" s="11">
        <f t="shared" si="0"/>
        <v>2</v>
      </c>
      <c r="G14" s="11">
        <f t="shared" si="2"/>
        <v>4.2</v>
      </c>
      <c r="H14" s="19"/>
    </row>
    <row r="15" ht="24.95" customHeight="true" spans="1:8">
      <c r="A15" s="9">
        <v>11</v>
      </c>
      <c r="B15" s="10" t="s">
        <v>21</v>
      </c>
      <c r="C15" s="11">
        <v>1</v>
      </c>
      <c r="D15" s="11">
        <v>1</v>
      </c>
      <c r="E15" s="11"/>
      <c r="F15" s="11">
        <f t="shared" si="0"/>
        <v>2</v>
      </c>
      <c r="G15" s="11">
        <f t="shared" si="2"/>
        <v>2.85</v>
      </c>
      <c r="H15" s="19"/>
    </row>
    <row r="16" ht="24.95" customHeight="true" spans="1:8">
      <c r="A16" s="9">
        <v>12</v>
      </c>
      <c r="B16" s="10" t="s">
        <v>22</v>
      </c>
      <c r="C16" s="11"/>
      <c r="D16" s="11"/>
      <c r="E16" s="11"/>
      <c r="F16" s="11"/>
      <c r="G16" s="11"/>
      <c r="H16" s="19"/>
    </row>
    <row r="17" ht="24.95" customHeight="true" spans="1:8">
      <c r="A17" s="9">
        <v>13</v>
      </c>
      <c r="B17" s="10" t="s">
        <v>23</v>
      </c>
      <c r="C17" s="11"/>
      <c r="D17" s="11"/>
      <c r="E17" s="11"/>
      <c r="F17" s="11"/>
      <c r="G17" s="11"/>
      <c r="H17" s="19"/>
    </row>
    <row r="18" ht="24.95" customHeight="true" spans="1:8">
      <c r="A18" s="9">
        <v>14</v>
      </c>
      <c r="B18" s="10" t="s">
        <v>24</v>
      </c>
      <c r="C18" s="11"/>
      <c r="D18" s="11"/>
      <c r="E18" s="11"/>
      <c r="F18" s="11"/>
      <c r="G18" s="11"/>
      <c r="H18" s="19"/>
    </row>
    <row r="19" ht="24.95" customHeight="true" spans="1:8">
      <c r="A19" s="9">
        <v>15</v>
      </c>
      <c r="B19" s="10" t="s">
        <v>25</v>
      </c>
      <c r="C19" s="11"/>
      <c r="D19" s="11"/>
      <c r="E19" s="11"/>
      <c r="F19" s="11"/>
      <c r="G19" s="11"/>
      <c r="H19" s="19"/>
    </row>
    <row r="20" ht="24.95" customHeight="true" spans="1:8">
      <c r="A20" s="9">
        <v>16</v>
      </c>
      <c r="B20" s="10" t="s">
        <v>26</v>
      </c>
      <c r="C20" s="11"/>
      <c r="D20" s="11"/>
      <c r="E20" s="11"/>
      <c r="F20" s="11"/>
      <c r="G20" s="11"/>
      <c r="H20" s="19"/>
    </row>
    <row r="21" ht="24.95" customHeight="true" spans="1:8">
      <c r="A21" s="9">
        <v>17</v>
      </c>
      <c r="B21" s="10" t="s">
        <v>27</v>
      </c>
      <c r="C21" s="11"/>
      <c r="D21" s="11">
        <v>1</v>
      </c>
      <c r="E21" s="11">
        <v>1</v>
      </c>
      <c r="F21" s="11">
        <f t="shared" ref="F21:F25" si="3">SUM(C21:E21)</f>
        <v>2</v>
      </c>
      <c r="G21" s="11">
        <f t="shared" si="2"/>
        <v>4.2</v>
      </c>
      <c r="H21" s="19"/>
    </row>
    <row r="22" ht="24.95" customHeight="true" spans="1:8">
      <c r="A22" s="9">
        <v>18</v>
      </c>
      <c r="B22" s="10" t="s">
        <v>28</v>
      </c>
      <c r="C22" s="11"/>
      <c r="D22" s="11">
        <v>1</v>
      </c>
      <c r="E22" s="11"/>
      <c r="F22" s="11">
        <f t="shared" si="3"/>
        <v>1</v>
      </c>
      <c r="G22" s="11">
        <f t="shared" si="2"/>
        <v>2.1</v>
      </c>
      <c r="H22" s="19"/>
    </row>
    <row r="23" ht="25.7" customHeight="true" spans="1:8">
      <c r="A23" s="9">
        <v>19</v>
      </c>
      <c r="B23" s="10" t="s">
        <v>29</v>
      </c>
      <c r="C23" s="11"/>
      <c r="D23" s="11">
        <v>2</v>
      </c>
      <c r="E23" s="11"/>
      <c r="F23" s="11">
        <f t="shared" si="3"/>
        <v>2</v>
      </c>
      <c r="G23" s="11">
        <f t="shared" si="2"/>
        <v>4.2</v>
      </c>
      <c r="H23" s="19"/>
    </row>
    <row r="24" ht="24.95" customHeight="true" spans="1:8">
      <c r="A24" s="9">
        <v>20</v>
      </c>
      <c r="B24" s="10" t="s">
        <v>30</v>
      </c>
      <c r="C24" s="11"/>
      <c r="D24" s="11"/>
      <c r="E24" s="11"/>
      <c r="F24" s="11"/>
      <c r="G24" s="11"/>
      <c r="H24" s="19"/>
    </row>
    <row r="25" ht="24.95" customHeight="true" spans="1:8">
      <c r="A25" s="9">
        <v>21</v>
      </c>
      <c r="B25" s="10" t="s">
        <v>31</v>
      </c>
      <c r="C25" s="11"/>
      <c r="D25" s="11">
        <v>2</v>
      </c>
      <c r="E25" s="11">
        <v>1</v>
      </c>
      <c r="F25" s="11">
        <f t="shared" si="3"/>
        <v>3</v>
      </c>
      <c r="G25" s="11">
        <f t="shared" si="2"/>
        <v>6.3</v>
      </c>
      <c r="H25" s="19"/>
    </row>
    <row r="26" ht="24.95" customHeight="true" spans="1:8">
      <c r="A26" s="9">
        <v>22</v>
      </c>
      <c r="B26" s="10" t="s">
        <v>32</v>
      </c>
      <c r="C26" s="11"/>
      <c r="D26" s="11"/>
      <c r="E26" s="11"/>
      <c r="F26" s="11"/>
      <c r="G26" s="11"/>
      <c r="H26" s="19"/>
    </row>
    <row r="27" ht="24.95" customHeight="true" spans="1:8">
      <c r="A27" s="9">
        <v>23</v>
      </c>
      <c r="B27" s="10" t="s">
        <v>33</v>
      </c>
      <c r="C27" s="11"/>
      <c r="D27" s="11"/>
      <c r="E27" s="11"/>
      <c r="F27" s="11"/>
      <c r="G27" s="11"/>
      <c r="H27" s="19"/>
    </row>
    <row r="28" ht="24.95" customHeight="true" spans="1:8">
      <c r="A28" s="9">
        <v>24</v>
      </c>
      <c r="B28" s="10" t="s">
        <v>34</v>
      </c>
      <c r="C28" s="11"/>
      <c r="D28" s="11">
        <v>1</v>
      </c>
      <c r="E28" s="11"/>
      <c r="F28" s="11">
        <f t="shared" ref="F28:F32" si="4">SUM(C28:E28)</f>
        <v>1</v>
      </c>
      <c r="G28" s="11">
        <f t="shared" si="2"/>
        <v>2.1</v>
      </c>
      <c r="H28" s="19"/>
    </row>
    <row r="29" ht="24.95" customHeight="true" spans="1:8">
      <c r="A29" s="9">
        <v>25</v>
      </c>
      <c r="B29" s="10" t="s">
        <v>35</v>
      </c>
      <c r="C29" s="11">
        <v>5</v>
      </c>
      <c r="D29" s="11">
        <v>4</v>
      </c>
      <c r="E29" s="11">
        <v>1</v>
      </c>
      <c r="F29" s="11">
        <f t="shared" si="4"/>
        <v>10</v>
      </c>
      <c r="G29" s="11">
        <f t="shared" si="2"/>
        <v>14.25</v>
      </c>
      <c r="H29" s="19"/>
    </row>
    <row r="30" ht="24.95" customHeight="true" spans="1:8">
      <c r="A30" s="9">
        <v>26</v>
      </c>
      <c r="B30" s="10" t="s">
        <v>36</v>
      </c>
      <c r="C30" s="11"/>
      <c r="D30" s="11"/>
      <c r="E30" s="11"/>
      <c r="F30" s="11"/>
      <c r="G30" s="11"/>
      <c r="H30" s="19"/>
    </row>
    <row r="31" ht="24.95" customHeight="true" spans="1:8">
      <c r="A31" s="9">
        <v>27</v>
      </c>
      <c r="B31" s="10" t="s">
        <v>37</v>
      </c>
      <c r="C31" s="11"/>
      <c r="D31" s="11"/>
      <c r="E31" s="11"/>
      <c r="F31" s="11"/>
      <c r="G31" s="11"/>
      <c r="H31" s="19"/>
    </row>
    <row r="32" ht="24.95" customHeight="true" spans="1:8">
      <c r="A32" s="9">
        <v>28</v>
      </c>
      <c r="B32" s="10" t="s">
        <v>38</v>
      </c>
      <c r="C32" s="11">
        <v>1</v>
      </c>
      <c r="D32" s="11">
        <v>4</v>
      </c>
      <c r="E32" s="11"/>
      <c r="F32" s="11">
        <f t="shared" si="4"/>
        <v>5</v>
      </c>
      <c r="G32" s="11">
        <f t="shared" si="2"/>
        <v>9.15</v>
      </c>
      <c r="H32" s="19"/>
    </row>
    <row r="33" ht="24.95" customHeight="true" spans="1:8">
      <c r="A33" s="9">
        <v>29</v>
      </c>
      <c r="B33" s="10" t="s">
        <v>39</v>
      </c>
      <c r="C33" s="11"/>
      <c r="D33" s="11"/>
      <c r="E33" s="11"/>
      <c r="F33" s="11"/>
      <c r="G33" s="11"/>
      <c r="H33" s="19"/>
    </row>
    <row r="34" ht="24.95" customHeight="true" spans="1:8">
      <c r="A34" s="9">
        <v>30</v>
      </c>
      <c r="B34" s="10" t="s">
        <v>40</v>
      </c>
      <c r="C34" s="11"/>
      <c r="D34" s="11"/>
      <c r="E34" s="11"/>
      <c r="F34" s="11"/>
      <c r="G34" s="11"/>
      <c r="H34" s="19"/>
    </row>
    <row r="35" ht="24.95" customHeight="true" spans="1:8">
      <c r="A35" s="9">
        <v>31</v>
      </c>
      <c r="B35" s="10" t="s">
        <v>41</v>
      </c>
      <c r="C35" s="11"/>
      <c r="D35" s="11"/>
      <c r="E35" s="11"/>
      <c r="F35" s="11"/>
      <c r="G35" s="11"/>
      <c r="H35" s="19"/>
    </row>
    <row r="36" ht="24.95" customHeight="true" spans="1:8">
      <c r="A36" s="9">
        <v>32</v>
      </c>
      <c r="B36" s="10" t="s">
        <v>42</v>
      </c>
      <c r="C36" s="11"/>
      <c r="D36" s="11"/>
      <c r="E36" s="11"/>
      <c r="F36" s="11"/>
      <c r="G36" s="11"/>
      <c r="H36" s="19"/>
    </row>
    <row r="37" ht="24.95" customHeight="true" spans="1:8">
      <c r="A37" s="9">
        <v>33</v>
      </c>
      <c r="B37" s="10" t="s">
        <v>43</v>
      </c>
      <c r="C37" s="11"/>
      <c r="D37" s="11"/>
      <c r="E37" s="11"/>
      <c r="F37" s="11"/>
      <c r="G37" s="11"/>
      <c r="H37" s="19"/>
    </row>
    <row r="38" ht="24.95" customHeight="true" spans="1:8">
      <c r="A38" s="12" t="s">
        <v>44</v>
      </c>
      <c r="B38" s="12"/>
      <c r="C38" s="11">
        <f t="shared" ref="C38:F38" si="5">SUM(C11:C37)</f>
        <v>12</v>
      </c>
      <c r="D38" s="11">
        <f t="shared" si="5"/>
        <v>22</v>
      </c>
      <c r="E38" s="11">
        <f t="shared" si="5"/>
        <v>3</v>
      </c>
      <c r="F38" s="11">
        <f t="shared" si="5"/>
        <v>37</v>
      </c>
      <c r="G38" s="11">
        <f t="shared" si="2"/>
        <v>61.5</v>
      </c>
      <c r="H38" s="20"/>
    </row>
    <row r="40" ht="20.25" spans="1:1">
      <c r="A40" s="13" t="s">
        <v>45</v>
      </c>
    </row>
  </sheetData>
  <autoFilter ref="A4:H40">
    <extLst/>
  </autoFilter>
  <mergeCells count="7">
    <mergeCell ref="A2:H2"/>
    <mergeCell ref="C3:F3"/>
    <mergeCell ref="A38:B38"/>
    <mergeCell ref="A3:A4"/>
    <mergeCell ref="B3:B4"/>
    <mergeCell ref="G3:G4"/>
    <mergeCell ref="H3:H4"/>
  </mergeCells>
  <printOptions horizontalCentered="true"/>
  <pageMargins left="0.751388888888889" right="0.751388888888889" top="0.196527777777778" bottom="0.156944444444444" header="0.0784722222222222" footer="0.156944444444444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guest</cp:lastModifiedBy>
  <dcterms:created xsi:type="dcterms:W3CDTF">2015-06-06T02:17:00Z</dcterms:created>
  <dcterms:modified xsi:type="dcterms:W3CDTF">2024-09-25T16:53:24Z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24D430967E9D4002B462E20881E4B1E4</vt:lpwstr>
  </property>
  <property fmtid="{D5CDD505-2E9C-101B-9397-08002B2CF9AE}" pid="3" name="KSOProductBuildVer">
    <vt:lpwstr>2052-11.8.2.9695</vt:lpwstr>
  </property>
</Properties>
</file>