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4-竹园镇太平桥堰塞湖下游段山鸿沟治理工程项目" sheetId="1" r:id="rId1"/>
  </sheets>
  <definedNames>
    <definedName name="_xlnm.Print_Area" localSheetId="0">'34-竹园镇太平桥堰塞湖下游段山鸿沟治理工程项目'!$A$2:$H$30</definedName>
    <definedName name="_xlnm.Print_Titles" localSheetId="0">'34-竹园镇太平桥堰塞湖下游段山鸿沟治理工程项目'!$1:$4</definedName>
  </definedNames>
  <calcPr calcId="144525"/>
</workbook>
</file>

<file path=xl/sharedStrings.xml><?xml version="1.0" encoding="utf-8"?>
<sst xmlns="http://schemas.openxmlformats.org/spreadsheetml/2006/main" count="105" uniqueCount="105">
  <si>
    <t>竹园镇太平桥堰塞湖下游段山鸿沟治理工程项目绩效评价指标体系</t>
  </si>
  <si>
    <t>一级指标</t>
  </si>
  <si>
    <t>二级指标</t>
  </si>
  <si>
    <t>三级指标</t>
  </si>
  <si>
    <t>指标解释</t>
  </si>
  <si>
    <t>指标说明</t>
  </si>
  <si>
    <t>分值</t>
  </si>
  <si>
    <t>得分</t>
  </si>
  <si>
    <t>扣分说明</t>
  </si>
  <si>
    <t>决策</t>
  </si>
  <si>
    <t>项目立项</t>
  </si>
  <si>
    <t>立项依据充分性</t>
  </si>
  <si>
    <t>项目立项是否符合法律法规、相关政策、发展规划以及部门职责，用以反映和考核项目立项依据情况。</t>
  </si>
  <si>
    <t>评价要点：
①项目立项是否符合国家法律法规、国民经济发展规划和相关政策；（0.2分）
②项目立项是否符合行业发展规划和政策要求；（0.2分）
③项目立项是否与部门职责范围相符，属于部门履职所需；（0.2分）
④项目是否属于公共财政支持范围，是否符合中央、地方事权支出责任划分原则；（0.2分）
⑤项目是否与相关部门同类项目或部门内部相关项目重复。（0.2分）</t>
  </si>
  <si>
    <t>立项程序规范性</t>
  </si>
  <si>
    <t>项目申请、设立过程是否符合相关要求，用以反映和考核项目立项的规范情况。</t>
  </si>
  <si>
    <t>评价要点：
①项目是否按照规定的程序申请设立；（0.3分）
②审批文件、材料是否符合相关要求；（0.3分）
③事前是否已经过必要的可行性研究、专家论证、风险评估、绩效评估、集体决策。（0.4分）</t>
  </si>
  <si>
    <t>绩效目标</t>
  </si>
  <si>
    <t>绩效目标合理性</t>
  </si>
  <si>
    <t>项目所设定的绩效目标是否依据充分，是否符合客观实际，用以反映和考核项目绩效目标与项目实施的相符情况。</t>
  </si>
  <si>
    <t>评价要点：
①项目是否有绩效目标；（0.5分）
②项目绩效目标与实际工作内容是否具有相关性；（0.5分）
③项目预期产出效益和效果是否符合正常的业绩水平；（0.5分）
④是否与预算确定的项目投资额或资金量相匹配。（0.5分）</t>
  </si>
  <si>
    <t>绩效指标明确性</t>
  </si>
  <si>
    <t>依据绩效目标设定的绩效指标是否清晰、细化、可衡量等，用以反映和考核项目绩效目标的明细化情况。</t>
  </si>
  <si>
    <t>评价要点：
①是否将项目绩效目标细化分解为具体的绩效指标（1分）
②是否通过清晰、可衡量的指标值予以体现；（0.5分）
③是否与项目目标任务数或计划数相对应。（0.5分）</t>
  </si>
  <si>
    <t>资金投入</t>
  </si>
  <si>
    <t>预算编制科学性</t>
  </si>
  <si>
    <t>项目预算编制是否经过科学论证、有明确标准，资金额度与年度目标是否相适应，用以反映和考核项目预算编制的科学性、合理性情况。</t>
  </si>
  <si>
    <t>评价要点：
①预算编制是否经过科学论证；（0.5分）
②预算内容与项目内容是否匹配；（0.5分）
③预算额度测算依据是否充分，是否按照标准编制；（0.5分）
④预算确定的项目投资额或资金量是否与工作任务相匹配。（0.5分）</t>
  </si>
  <si>
    <t>资金分配合理性</t>
  </si>
  <si>
    <t>项目预算资金分配是否有测算依据，与各乡镇建设任务是否相适应，用以反映和考核项目预算资金分配的科学性、合理性情况。</t>
  </si>
  <si>
    <t>评价要点：
①预算资金分配依据是否充分；（1分）
②各项目资金分配额度是否合理，与项目单位或地方实际是否相适应。（1分）</t>
  </si>
  <si>
    <t>过程</t>
  </si>
  <si>
    <t>资金管理</t>
  </si>
  <si>
    <t>资金到位率</t>
  </si>
  <si>
    <t>实际到位资金与预算资金的比率，用以反映和考核资金落实情况对项目实施的总体保障程度。</t>
  </si>
  <si>
    <t>资金到位率=（实际到位资金/预算资金）×100%。
实际到位资金：一定时期（本年度或项目期）内落实到具体项目的资金。 
预算资金：一定时期（本年度或项目期）内预算安排到具体项目的资金。                                                   资金到位率≥100%，得1分；
90%≤资金到位率&lt;100%，得0.8分； 80%≤资金到位率&lt;90%，得0.6分；
70%≤资金到位率&lt;80%，得0.4分； 60%≤资金到位率&lt;70%，得0.2分；
资金到位率&lt;60%,零分；</t>
  </si>
  <si>
    <t>财政预算资金605.60万元，实际收到474.00万元，资金到位率78%，扣0.60分。</t>
  </si>
  <si>
    <t>预算执行率</t>
  </si>
  <si>
    <t>项目预算资金是否按照计划执行，用以反映或考核项目预算执行情况。</t>
  </si>
  <si>
    <t>预算执行率=（实际支出资金/实际到位资金）×100%。
实际支出资金：一定时期（本年度或项目期）内项目实际拨付的资金。
预算执行率≥100%，得2分；
95%≤预算执行率&lt;100%，扣0.25分；90%≤预算执行率&lt;95%，扣0.50分；
85%≤预算执行率&lt;90%，扣0.75分；80%≤预算执行率&lt;85%，扣1分；
75%≤预算执行率&lt;80%，扣1.25分；70%≤预算执行率&lt;75%，扣1.50分；
60%≤预算执行率&lt;70%，扣1.75分；预算执行率&lt;60%,零分；</t>
  </si>
  <si>
    <t>实际收到项目资金474万元,实际支出项目资金430.3740万元，预算执行率90.8%，扣0.5分。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</si>
  <si>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</si>
  <si>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</si>
  <si>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①是否符合国家财经法规和财务管理制度以及有关专项资金管理办法的规定；（0.5分）
②资金的拨付是否有完整的审批程序和手续；（0.5分）
③是否符合项目预算批复或合同规定的用途；（0.5分）
④是否专款专用、专户管理；是否存在截留、挤占、挪用、虚列支出等情况。（0.5分）
抽查发现每发生1件上述列举事项扣0.5分，扣完本项分为止。</t>
  </si>
  <si>
    <t>组织实施</t>
  </si>
  <si>
    <t>管理制度健全性</t>
  </si>
  <si>
    <t>项目实施单位的财务和业务管理制度是否健全，用以反映和考核财务和业务管理制度对项目顺利实施的保障情况。</t>
  </si>
  <si>
    <t>评价要点：
①是否已制定或具有相应的财务和业务管理制度；（1分）
②财务和业务管理制度是否合法、合规、完整。（1分）</t>
  </si>
  <si>
    <t xml:space="preserve"> </t>
  </si>
  <si>
    <t>制度执行有效性</t>
  </si>
  <si>
    <t>项目实施是否符合相关管理规定，用以反映和考核相关管理制度的有效执行情况。</t>
  </si>
  <si>
    <t>评价要点：
①是否遵守相关法律法规和相关管理规定；（0.5分）
②项目调整及支出调整手续是否完备；（0.5分）
③项目合同是否按规定采用招投标等方式签订；（0.5分）
④项目实施的人员条件、场地设备、信息支撑等是否落实到位。（0.5分）</t>
  </si>
  <si>
    <t>跟踪管理</t>
  </si>
  <si>
    <t>项目主管部门是否为保障预期目标的实现，建立了过程监控制度，用以反映和考核项目实施单位对项目运行的控制情况。此项指标应与质量管理、财务管理的执行情况相互印证，促使项目实施单位运用跟踪管理，提升制度执行的有效性。</t>
  </si>
  <si>
    <t>评价要点：
①是否明确了实施过程跟踪的人员、时间及具体内容；（1分）
②是否对项目实施即资金支付全过程进行跟踪，并形成报告；（1分）
③对跟踪过程中发现的偏离预期目标的情况，是否进行了干预； （1分）                                              ④对跟踪过程中发现预期目标不准确的情况，是否及时调整了目标，并按照规定程序报审。（1分）</t>
  </si>
  <si>
    <t>对跟踪管理未形成报告。</t>
  </si>
  <si>
    <t>组织管理</t>
  </si>
  <si>
    <t>项目实施单位（即业主）的组织机构是否健全，组织构成是否合理，运转是否有效，用以反映和考核组织管理对项目顺利实施的保障情况。</t>
  </si>
  <si>
    <t xml:space="preserve">评价要点：
①是否建立组织机构或落实专人负责项目推进工作；（0.3分）
②项目团队构成中是否包含一定数量的专业人员；（0.3分）      
③是否对重大事项实行集体决策和会签制度。（0.4分）                                          </t>
  </si>
  <si>
    <t>建设程序</t>
  </si>
  <si>
    <t>项目建设程序是否齐全；相关合同签订是否规范，设计、监理等合同是否齐全。</t>
  </si>
  <si>
    <t>评价要点：
①项目规划、环评等许可是否齐全；（0.5分）
②开工手续是否完备；（0.5分）
③应该招投标的项目是否履行招投标程序；（0.5分）
④工程项目是否签订监理合同。（0.5分）</t>
  </si>
  <si>
    <t>公示管理</t>
  </si>
  <si>
    <t>项目评审公示情况</t>
  </si>
  <si>
    <t>是否存在应公示未公示情况，抽查发现有未公示的扣2分。</t>
  </si>
  <si>
    <t>档案管理</t>
  </si>
  <si>
    <t>项目建设审批、合同、验收、决算等档案资料是否齐全，并有专人管理。</t>
  </si>
  <si>
    <t>评价要点：
①项目合同是否建立台账，合同是否齐全，并由专人管理；（1分）
②项目应有的档案资料（如建设审批、相关文件资料、验收、决算等）是否齐全，并有专人管理。（1分）</t>
  </si>
  <si>
    <t>项目自评</t>
  </si>
  <si>
    <t>按照《奉节县全面落实预算绩效管理实施方案》，要求各预算单位对上一年度实施完工项目开展绩效自评。</t>
  </si>
  <si>
    <t>评价要点：
①业主单位对项目开展自评，提供自评报告和自评表。（4分）
②自评报告和自评表是否能够真实、完整的反映项目情况。自评表各项指标需要提供得分依据和支撑资料，无法提供的指标，每个指标扣0.5分，本项扣完为止；（2分）
③自评发现问题的整改落实。各单位是否根据本单位实际，对发现的问题，及时整改；对预算执行率偏低、自评结果较差的项目，是否单独说明原因，提出整改措施？（2分）
④自评后的结果运用，部门和单位应切实加强自评结果的整理、分析，将自评结果作为本部门、本单位完善政策和改进管理的重要依据。（2分）</t>
  </si>
  <si>
    <t>自评表和自评报告流于形式，扣6分。</t>
  </si>
  <si>
    <t>产出</t>
  </si>
  <si>
    <t>产出数量</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</si>
  <si>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</si>
  <si>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</si>
  <si>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</si>
  <si>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产出时效</t>
  </si>
  <si>
    <t>完成及时性</t>
  </si>
  <si>
    <t>项目实际完成时间与计划完成时间的比较，用以反映和考核项目产出时效目标的实现程度。</t>
  </si>
  <si>
    <t>在项目批复工期内完成；
在项目计划时间内完成，满分；
项目实际完成时间每超出1个月，扣1分，扣完为止。</t>
  </si>
  <si>
    <t>产出质量</t>
  </si>
  <si>
    <t>验收合格率</t>
  </si>
  <si>
    <t>项目完成的验收合格数与实际产出数的比率，用以反映和考核项目产出质量目标的实现程度。</t>
  </si>
  <si>
    <t>验收合格率=（验收合格数/实际产出数）×100%。
验收合格数：一定时期（本年度或项目期）内实际达到既定质量标准的产品或服务数量。
既定质量标准是指项目实施单位设立绩效目标时依据计划标准、行业标准、历史标准或其他标准而设定的绩效指标值。</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</si>
  <si>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</si>
  <si>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</si>
  <si>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</si>
  <si>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计划成本：项目实施单位为完成工作目标的预算支出。
成本节约率≥0，得5分，成本节约率小于0时，每降低10%，扣1分，扣完为止。
最终分值按为各单项目的加权平均分。</t>
  </si>
  <si>
    <t>预算金额549.89万元，实际申报结算金额597.41万元，超支8.6%，扣1分。</t>
  </si>
  <si>
    <t>效益</t>
  </si>
  <si>
    <t>项目效益</t>
  </si>
  <si>
    <t>社会效益</t>
  </si>
  <si>
    <t>对河岸农田有很好的保护作用，抵御洪水侵害</t>
  </si>
  <si>
    <t>①沿岸受益户数315户；（3分）
沿岸受益户数每少1户，扣0.05分，该项扣完为止。
②减少汛期受灾耕地面积635亩。（2分）
汛期受灾耕地面积每增加一亩，扣0.05分，该项扣完为止。</t>
  </si>
  <si>
    <t>生态效益</t>
  </si>
  <si>
    <t>减少沿岸农田年损失</t>
  </si>
  <si>
    <t>①减少沿岸农田损失。
沿岸农田损失每增加1万元，扣0.5分，该项扣完为止。</t>
  </si>
  <si>
    <t>可持续性</t>
  </si>
  <si>
    <t>长期有效的抵御洪水侵害</t>
  </si>
  <si>
    <t>工程完工后可抵御10年一遇的最大洪水。</t>
  </si>
  <si>
    <t>满意度</t>
  </si>
  <si>
    <t>对沿岸农户进行满意度调查</t>
  </si>
  <si>
    <t>满意度≤60%，零分；
60%&lt;满意度≤75%，得分=6；
75%&lt;满意度≤85%，得分=7；
85%&lt;满意度≤90%，得分=8；
90%&lt;满意度≤95%，得分=9；
满意度&gt;95%，满分</t>
  </si>
  <si>
    <t>合计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</si>
</sst>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00_ ;_ * \-#,##0.0000_ ;_ * &quot;-&quot;??_ ;_ @_ "/>
    <numFmt numFmtId="177" formatCode="_ * #,##0_ ;_ * \-#,##0_ ;_ * &quot;-&quot;??_ ;_ @_ "/>
  </numFmts>
  <fonts count="24">
    <font>
      <sz val="11"/>
      <color theme="1"/>
      <name val="等线"/>
      <charset val="134"/>
      <scheme val="minor"/>
    </font>
    <font>
      <sz val="10"/>
      <color theme="1"/>
      <name val="宋体"/>
      <charset val="134"/>
    </font>
    <font>
      <sz val="22"/>
      <color theme="1"/>
      <name val="黑体"/>
      <charset val="134"/>
    </font>
    <font>
      <sz val="11"/>
      <color rgb="FFFF0000"/>
      <name val="等线"/>
      <charset val="0"/>
      <scheme val="minor"/>
    </font>
    <font>
      <sz val="11"/>
      <color theme="1"/>
      <name val="等线"/>
      <charset val="0"/>
      <scheme val="minor"/>
    </font>
    <font>
      <sz val="11"/>
      <color rgb="FF3F3F76"/>
      <name val="等线"/>
      <charset val="0"/>
      <scheme val="minor"/>
    </font>
    <font>
      <sz val="11"/>
      <color theme="0"/>
      <name val="等线"/>
      <charset val="0"/>
      <scheme val="minor"/>
    </font>
    <font>
      <sz val="11"/>
      <color rgb="FFFA7D00"/>
      <name val="等线"/>
      <charset val="0"/>
      <scheme val="minor"/>
    </font>
    <font>
      <sz val="11"/>
      <color rgb="FF9C0006"/>
      <name val="等线"/>
      <charset val="0"/>
      <scheme val="minor"/>
    </font>
    <font>
      <sz val="11"/>
      <color theme="1"/>
      <name val="等线"/>
      <charset val="134"/>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6" borderId="0" applyNumberFormat="0" applyBorder="0" applyAlignment="0" applyProtection="0">
      <alignment vertical="center"/>
    </xf>
    <xf numFmtId="43" fontId="9" fillId="0" borderId="0" applyFont="0" applyFill="0" applyBorder="0" applyAlignment="0" applyProtection="0">
      <alignment vertical="center"/>
    </xf>
    <xf numFmtId="0" fontId="6"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9" applyNumberFormat="0" applyFont="0" applyAlignment="0" applyProtection="0">
      <alignment vertical="center"/>
    </xf>
    <xf numFmtId="0" fontId="6" fillId="10" borderId="0" applyNumberFormat="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0" fillId="0" borderId="8" applyNumberFormat="0" applyFill="0" applyAlignment="0" applyProtection="0">
      <alignment vertical="center"/>
    </xf>
    <xf numFmtId="0" fontId="6" fillId="14" borderId="0" applyNumberFormat="0" applyBorder="0" applyAlignment="0" applyProtection="0">
      <alignment vertical="center"/>
    </xf>
    <xf numFmtId="0" fontId="13" fillId="0" borderId="10" applyNumberFormat="0" applyFill="0" applyAlignment="0" applyProtection="0">
      <alignment vertical="center"/>
    </xf>
    <xf numFmtId="0" fontId="6" fillId="13" borderId="0" applyNumberFormat="0" applyBorder="0" applyAlignment="0" applyProtection="0">
      <alignment vertical="center"/>
    </xf>
    <xf numFmtId="0" fontId="17" fillId="15" borderId="11" applyNumberFormat="0" applyAlignment="0" applyProtection="0">
      <alignment vertical="center"/>
    </xf>
    <xf numFmtId="0" fontId="18" fillId="15" borderId="6" applyNumberFormat="0" applyAlignment="0" applyProtection="0">
      <alignment vertical="center"/>
    </xf>
    <xf numFmtId="0" fontId="19" fillId="16" borderId="12" applyNumberFormat="0" applyAlignment="0" applyProtection="0">
      <alignment vertical="center"/>
    </xf>
    <xf numFmtId="0" fontId="4" fillId="12" borderId="0" applyNumberFormat="0" applyBorder="0" applyAlignment="0" applyProtection="0">
      <alignment vertical="center"/>
    </xf>
    <xf numFmtId="0" fontId="6" fillId="17" borderId="0" applyNumberFormat="0" applyBorder="0" applyAlignment="0" applyProtection="0">
      <alignment vertical="center"/>
    </xf>
    <xf numFmtId="0" fontId="7" fillId="0" borderId="7" applyNumberFormat="0" applyFill="0" applyAlignment="0" applyProtection="0">
      <alignment vertical="center"/>
    </xf>
    <xf numFmtId="0" fontId="20" fillId="0" borderId="13" applyNumberFormat="0" applyFill="0" applyAlignment="0" applyProtection="0">
      <alignment vertical="center"/>
    </xf>
    <xf numFmtId="0" fontId="21" fillId="18" borderId="0" applyNumberFormat="0" applyBorder="0" applyAlignment="0" applyProtection="0">
      <alignment vertical="center"/>
    </xf>
    <xf numFmtId="0" fontId="22" fillId="20" borderId="0" applyNumberFormat="0" applyBorder="0" applyAlignment="0" applyProtection="0">
      <alignment vertical="center"/>
    </xf>
    <xf numFmtId="0" fontId="4" fillId="7" borderId="0" applyNumberFormat="0" applyBorder="0" applyAlignment="0" applyProtection="0">
      <alignment vertical="center"/>
    </xf>
    <xf numFmtId="0" fontId="6" fillId="21"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Alignment="0" applyProtection="0">
      <alignment vertical="center"/>
    </xf>
    <xf numFmtId="0" fontId="23" fillId="0" borderId="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6" fillId="4" borderId="0" applyNumberFormat="0" applyBorder="0" applyAlignment="0" applyProtection="0">
      <alignment vertical="center"/>
    </xf>
    <xf numFmtId="0" fontId="4" fillId="23"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9" fillId="0" borderId="0"/>
  </cellStyleXfs>
  <cellXfs count="32">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177" fontId="1" fillId="0" borderId="1" xfId="8" applyNumberFormat="1" applyFont="1" applyFill="1" applyBorder="1" applyAlignment="1">
      <alignment horizontal="center" vertical="center" wrapText="1"/>
    </xf>
    <xf numFmtId="177" fontId="1" fillId="0" borderId="1" xfId="8" applyNumberFormat="1" applyFont="1" applyFill="1" applyBorder="1" applyAlignment="1">
      <alignment horizontal="center" vertical="center"/>
    </xf>
    <xf numFmtId="0" fontId="1" fillId="0" borderId="1" xfId="37"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8" applyNumberFormat="1" applyFont="1" applyFill="1" applyBorder="1" applyAlignment="1">
      <alignment horizontal="center" vertical="center"/>
    </xf>
    <xf numFmtId="43" fontId="1" fillId="0" borderId="1" xfId="8"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1" xfId="50" applyFont="1" applyBorder="1" applyAlignment="1">
      <alignment horizontal="left" vertical="center" wrapText="1"/>
    </xf>
    <xf numFmtId="0" fontId="1" fillId="0" borderId="1" xfId="0" applyFont="1" applyBorder="1" applyAlignment="1">
      <alignment vertical="center" wrapText="1"/>
    </xf>
    <xf numFmtId="0" fontId="1" fillId="0" borderId="3" xfId="0" applyFont="1" applyFill="1" applyBorder="1" applyAlignment="1">
      <alignment horizontal="center" vertical="center"/>
    </xf>
    <xf numFmtId="0" fontId="1" fillId="0" borderId="1" xfId="50" applyFont="1" applyBorder="1" applyAlignment="1">
      <alignment horizontal="justify" vertical="center" wrapText="1"/>
    </xf>
    <xf numFmtId="0" fontId="1" fillId="0" borderId="4" xfId="0" applyFont="1" applyFill="1" applyBorder="1" applyAlignment="1">
      <alignment horizontal="center" vertical="center"/>
    </xf>
    <xf numFmtId="0" fontId="1" fillId="0" borderId="1" xfId="5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Fill="1" applyBorder="1" applyAlignment="1">
      <alignment vertical="center" wrapText="1"/>
    </xf>
    <xf numFmtId="0" fontId="1" fillId="0" borderId="5" xfId="0" applyFont="1" applyFill="1" applyBorder="1" applyAlignment="1">
      <alignment vertical="center"/>
    </xf>
    <xf numFmtId="43" fontId="1" fillId="0" borderId="0" xfId="0" applyNumberFormat="1" applyFont="1" applyFill="1" applyAlignment="1">
      <alignment vertical="center"/>
    </xf>
    <xf numFmtId="43" fontId="1" fillId="0" borderId="5" xfId="8" applyFont="1" applyFill="1" applyBorder="1" applyAlignment="1">
      <alignment vertical="center"/>
    </xf>
    <xf numFmtId="43" fontId="1" fillId="0" borderId="0" xfId="8" applyFont="1" applyFill="1" applyAlignment="1">
      <alignment vertical="center"/>
    </xf>
    <xf numFmtId="176" fontId="1" fillId="0" borderId="0" xfId="8" applyNumberFormat="1"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2:K30"/>
  <sheetViews>
    <sheetView tabSelected="1" view="pageBreakPreview" zoomScale="85" zoomScaleNormal="100" workbookViewId="0">
      <pane xSplit="3" ySplit="4" topLeftCell="E5" activePane="bottomRight" state="frozen"/>
      <selection/>
      <selection pane="topRight"/>
      <selection pane="bottomLeft"/>
      <selection pane="bottomRight" activeCell="G30" sqref="G30"/>
    </sheetView>
  </sheetViews>
  <sheetFormatPr defaultColWidth="7.83333333333333" defaultRowHeight="12"/>
  <cols>
    <col min="1" max="1" width="7.83333333333333" style="1"/>
    <col min="2" max="2" width="11.5833333333333" style="2" customWidth="1"/>
    <col min="3" max="3" width="13.3333333333333" style="1" customWidth="1"/>
    <col min="4" max="4" width="37" style="1" customWidth="1"/>
    <col min="5" max="5" width="78.0833333333333" style="1" customWidth="1"/>
    <col min="6" max="6" width="9.08333333333333" style="3" customWidth="1"/>
    <col min="7" max="7" width="11.25" style="3" customWidth="1"/>
    <col min="8" max="8" width="36.8333333333333" style="1" customWidth="1"/>
    <col min="9" max="9" width="12.0833333333333" style="1" customWidth="1"/>
    <col min="10" max="16384" width="7.83333333333333" style="1"/>
  </cols>
  <sheetData>
    <row r="2" ht="27" spans="1:8">
      <c r="A2" s="4" t="s">
        <v>0</v>
      </c>
      <c r="B2" s="4"/>
      <c r="C2" s="4"/>
      <c r="D2" s="4"/>
      <c r="E2" s="4"/>
      <c r="F2" s="4"/>
      <c r="G2" s="4"/>
      <c r="H2" s="4"/>
    </row>
    <row r="4" ht="20.15" customHeight="1" spans="1:8">
      <c r="A4" s="5" t="s">
        <v>1</v>
      </c>
      <c r="B4" s="5" t="s">
        <v>2</v>
      </c>
      <c r="C4" s="5" t="s">
        <v>3</v>
      </c>
      <c r="D4" s="5" t="s">
        <v>4</v>
      </c>
      <c r="E4" s="5" t="s">
        <v>5</v>
      </c>
      <c r="F4" s="6" t="s">
        <v>6</v>
      </c>
      <c r="G4" s="7" t="s">
        <v>7</v>
      </c>
      <c r="H4" s="8" t="s">
        <v>8</v>
      </c>
    </row>
    <row r="5" ht="98.15" customHeight="1" spans="1:10">
      <c r="A5" s="9" t="s">
        <v>9</v>
      </c>
      <c r="B5" s="10" t="s">
        <v>10</v>
      </c>
      <c r="C5" s="5" t="s">
        <v>11</v>
      </c>
      <c r="D5" s="11" t="s">
        <v>12</v>
      </c>
      <c r="E5" s="12" t="s">
        <v>13</v>
      </c>
      <c r="F5" s="13">
        <v>1</v>
      </c>
      <c r="G5" s="14">
        <v>1</v>
      </c>
      <c r="H5" s="15"/>
      <c r="I5" s="27"/>
      <c r="J5" s="28"/>
    </row>
    <row r="6" ht="79.5" customHeight="1" spans="1:10">
      <c r="A6" s="9"/>
      <c r="B6" s="10"/>
      <c r="C6" s="5" t="s">
        <v>14</v>
      </c>
      <c r="D6" s="11" t="s">
        <v>15</v>
      </c>
      <c r="E6" s="12" t="s">
        <v>16</v>
      </c>
      <c r="F6" s="13">
        <v>1</v>
      </c>
      <c r="G6" s="14">
        <v>1</v>
      </c>
      <c r="H6" s="16"/>
      <c r="I6" s="27"/>
      <c r="J6" s="28"/>
    </row>
    <row r="7" ht="78.65" customHeight="1" spans="1:10">
      <c r="A7" s="9"/>
      <c r="B7" s="10" t="s">
        <v>17</v>
      </c>
      <c r="C7" s="5" t="s">
        <v>18</v>
      </c>
      <c r="D7" s="11" t="s">
        <v>19</v>
      </c>
      <c r="E7" s="12" t="s">
        <v>20</v>
      </c>
      <c r="F7" s="13">
        <v>2</v>
      </c>
      <c r="G7" s="14">
        <v>2</v>
      </c>
      <c r="H7" s="15"/>
      <c r="I7" s="27"/>
      <c r="J7" s="28"/>
    </row>
    <row r="8" ht="64" customHeight="1" spans="1:10">
      <c r="A8" s="9"/>
      <c r="B8" s="10"/>
      <c r="C8" s="5" t="s">
        <v>21</v>
      </c>
      <c r="D8" s="11" t="s">
        <v>22</v>
      </c>
      <c r="E8" s="11" t="s">
        <v>23</v>
      </c>
      <c r="F8" s="13">
        <v>2</v>
      </c>
      <c r="G8" s="14">
        <v>2</v>
      </c>
      <c r="H8" s="15"/>
      <c r="I8" s="27"/>
      <c r="J8" s="28"/>
    </row>
    <row r="9" ht="70.5" customHeight="1" spans="1:10">
      <c r="A9" s="9"/>
      <c r="B9" s="10" t="s">
        <v>24</v>
      </c>
      <c r="C9" s="5" t="s">
        <v>25</v>
      </c>
      <c r="D9" s="11" t="s">
        <v>26</v>
      </c>
      <c r="E9" s="11" t="s">
        <v>27</v>
      </c>
      <c r="F9" s="13">
        <v>2</v>
      </c>
      <c r="G9" s="14">
        <v>2</v>
      </c>
      <c r="H9" s="15"/>
      <c r="I9" s="29"/>
      <c r="J9" s="30"/>
    </row>
    <row r="10" ht="42" customHeight="1" spans="1:10">
      <c r="A10" s="9"/>
      <c r="B10" s="10"/>
      <c r="C10" s="5" t="s">
        <v>28</v>
      </c>
      <c r="D10" s="11" t="s">
        <v>29</v>
      </c>
      <c r="E10" s="11" t="s">
        <v>30</v>
      </c>
      <c r="F10" s="13">
        <v>2</v>
      </c>
      <c r="G10" s="14">
        <v>2</v>
      </c>
      <c r="H10" s="15"/>
      <c r="I10" s="29"/>
      <c r="J10" s="30"/>
    </row>
    <row r="11" ht="84" spans="1:10">
      <c r="A11" s="17" t="s">
        <v>31</v>
      </c>
      <c r="B11" s="10" t="s">
        <v>32</v>
      </c>
      <c r="C11" s="5" t="s">
        <v>33</v>
      </c>
      <c r="D11" s="11" t="s">
        <v>34</v>
      </c>
      <c r="E11" s="18" t="s">
        <v>35</v>
      </c>
      <c r="F11" s="13">
        <v>1</v>
      </c>
      <c r="G11" s="14">
        <v>0.4</v>
      </c>
      <c r="H11" s="19" t="s">
        <v>36</v>
      </c>
      <c r="I11" s="31">
        <f>474/605.6</f>
        <v>0.782694848084544</v>
      </c>
      <c r="J11" s="30"/>
    </row>
    <row r="12" ht="84" spans="1:11">
      <c r="A12" s="20"/>
      <c r="B12" s="10"/>
      <c r="C12" s="5" t="s">
        <v>37</v>
      </c>
      <c r="D12" s="11" t="s">
        <v>38</v>
      </c>
      <c r="E12" s="21" t="s">
        <v>39</v>
      </c>
      <c r="F12" s="13">
        <v>2</v>
      </c>
      <c r="G12" s="14">
        <v>1.5</v>
      </c>
      <c r="H12" s="19" t="s">
        <v>40</v>
      </c>
      <c r="I12" s="30">
        <f>4303740.24/4740000</f>
        <v>0.907962075949367</v>
      </c>
      <c r="J12" s="30"/>
      <c r="K12" s="28"/>
    </row>
    <row r="13" ht="72" spans="1:11">
      <c r="A13" s="20"/>
      <c r="B13" s="10"/>
      <c r="C13" s="5" t="s">
        <v>41</v>
      </c>
      <c r="D13" s="11" t="s">
        <v>42</v>
      </c>
      <c r="E13" s="11" t="s">
        <v>43</v>
      </c>
      <c r="F13" s="13">
        <v>2</v>
      </c>
      <c r="G13" s="14">
        <v>2</v>
      </c>
      <c r="H13" s="16"/>
      <c r="J13" s="28"/>
      <c r="K13" s="28"/>
    </row>
    <row r="14" ht="36" spans="1:10">
      <c r="A14" s="20"/>
      <c r="B14" s="17" t="s">
        <v>44</v>
      </c>
      <c r="C14" s="5" t="s">
        <v>45</v>
      </c>
      <c r="D14" s="11" t="s">
        <v>46</v>
      </c>
      <c r="E14" s="11" t="s">
        <v>47</v>
      </c>
      <c r="F14" s="13">
        <v>2</v>
      </c>
      <c r="G14" s="14">
        <v>2</v>
      </c>
      <c r="H14" s="16"/>
      <c r="I14" s="1" t="s">
        <v>48</v>
      </c>
      <c r="J14" s="28"/>
    </row>
    <row r="15" ht="84.65" customHeight="1" spans="1:10">
      <c r="A15" s="20"/>
      <c r="B15" s="20"/>
      <c r="C15" s="5" t="s">
        <v>49</v>
      </c>
      <c r="D15" s="11" t="s">
        <v>50</v>
      </c>
      <c r="E15" s="11" t="s">
        <v>51</v>
      </c>
      <c r="F15" s="13">
        <v>2</v>
      </c>
      <c r="G15" s="14">
        <v>2</v>
      </c>
      <c r="H15" s="15"/>
      <c r="J15" s="28"/>
    </row>
    <row r="16" ht="84.65" customHeight="1" spans="1:10">
      <c r="A16" s="20"/>
      <c r="B16" s="20"/>
      <c r="C16" s="5" t="s">
        <v>52</v>
      </c>
      <c r="D16" s="11" t="s">
        <v>53</v>
      </c>
      <c r="E16" s="12" t="s">
        <v>54</v>
      </c>
      <c r="F16" s="13">
        <v>4</v>
      </c>
      <c r="G16" s="14">
        <v>3</v>
      </c>
      <c r="H16" s="16" t="s">
        <v>55</v>
      </c>
      <c r="J16" s="28"/>
    </row>
    <row r="17" ht="66" customHeight="1" spans="1:10">
      <c r="A17" s="20"/>
      <c r="B17" s="20"/>
      <c r="C17" s="5" t="s">
        <v>56</v>
      </c>
      <c r="D17" s="12" t="s">
        <v>57</v>
      </c>
      <c r="E17" s="11" t="s">
        <v>58</v>
      </c>
      <c r="F17" s="13">
        <v>1</v>
      </c>
      <c r="G17" s="14">
        <v>1</v>
      </c>
      <c r="H17" s="15"/>
      <c r="J17" s="28"/>
    </row>
    <row r="18" ht="60" spans="1:10">
      <c r="A18" s="20"/>
      <c r="B18" s="20"/>
      <c r="C18" s="5" t="s">
        <v>59</v>
      </c>
      <c r="D18" s="11" t="s">
        <v>60</v>
      </c>
      <c r="E18" s="12" t="s">
        <v>61</v>
      </c>
      <c r="F18" s="13">
        <v>2</v>
      </c>
      <c r="G18" s="14">
        <v>2</v>
      </c>
      <c r="H18" s="15"/>
      <c r="J18" s="28"/>
    </row>
    <row r="19" ht="18" customHeight="1" spans="1:10">
      <c r="A19" s="20"/>
      <c r="B19" s="20"/>
      <c r="C19" s="5" t="s">
        <v>62</v>
      </c>
      <c r="D19" s="11" t="s">
        <v>63</v>
      </c>
      <c r="E19" s="11" t="s">
        <v>64</v>
      </c>
      <c r="F19" s="13">
        <v>2</v>
      </c>
      <c r="G19" s="14">
        <v>2</v>
      </c>
      <c r="H19" s="15"/>
      <c r="J19" s="28"/>
    </row>
    <row r="20" ht="36" spans="1:10">
      <c r="A20" s="20"/>
      <c r="B20" s="20"/>
      <c r="C20" s="5" t="s">
        <v>65</v>
      </c>
      <c r="D20" s="11" t="s">
        <v>66</v>
      </c>
      <c r="E20" s="11" t="s">
        <v>67</v>
      </c>
      <c r="F20" s="13">
        <v>2</v>
      </c>
      <c r="G20" s="14">
        <v>2</v>
      </c>
      <c r="H20" s="16"/>
      <c r="J20" s="28"/>
    </row>
    <row r="21" ht="96" spans="1:10">
      <c r="A21" s="22"/>
      <c r="B21" s="22"/>
      <c r="C21" s="5" t="s">
        <v>68</v>
      </c>
      <c r="D21" s="23" t="s">
        <v>69</v>
      </c>
      <c r="E21" s="21" t="s">
        <v>70</v>
      </c>
      <c r="F21" s="13">
        <v>10</v>
      </c>
      <c r="G21" s="14">
        <v>4</v>
      </c>
      <c r="H21" s="16" t="s">
        <v>71</v>
      </c>
      <c r="J21" s="28"/>
    </row>
    <row r="22" ht="74.15" customHeight="1" spans="1:10">
      <c r="A22" s="9" t="s">
        <v>72</v>
      </c>
      <c r="B22" s="9" t="s">
        <v>73</v>
      </c>
      <c r="C22" s="5" t="s">
        <v>74</v>
      </c>
      <c r="D22" s="11" t="s">
        <v>75</v>
      </c>
      <c r="E22" s="11" t="s">
        <v>76</v>
      </c>
      <c r="F22" s="13">
        <v>8</v>
      </c>
      <c r="G22" s="14">
        <v>8</v>
      </c>
      <c r="H22" s="15"/>
      <c r="J22" s="28"/>
    </row>
    <row r="23" ht="63" customHeight="1" spans="1:10">
      <c r="A23" s="9"/>
      <c r="B23" s="9" t="s">
        <v>77</v>
      </c>
      <c r="C23" s="24" t="s">
        <v>78</v>
      </c>
      <c r="D23" s="25" t="s">
        <v>79</v>
      </c>
      <c r="E23" s="11" t="s">
        <v>80</v>
      </c>
      <c r="F23" s="13">
        <v>8</v>
      </c>
      <c r="G23" s="14">
        <v>8</v>
      </c>
      <c r="H23" s="15"/>
      <c r="J23" s="28"/>
    </row>
    <row r="24" ht="76" customHeight="1" spans="1:10">
      <c r="A24" s="9"/>
      <c r="B24" s="9" t="s">
        <v>81</v>
      </c>
      <c r="C24" s="5" t="s">
        <v>82</v>
      </c>
      <c r="D24" s="11" t="s">
        <v>83</v>
      </c>
      <c r="E24" s="11" t="s">
        <v>84</v>
      </c>
      <c r="F24" s="13">
        <v>7</v>
      </c>
      <c r="G24" s="14">
        <v>7</v>
      </c>
      <c r="H24" s="15"/>
      <c r="J24" s="28"/>
    </row>
    <row r="25" ht="89.15" customHeight="1" spans="1:10">
      <c r="A25" s="9"/>
      <c r="B25" s="9" t="s">
        <v>85</v>
      </c>
      <c r="C25" s="5" t="s">
        <v>86</v>
      </c>
      <c r="D25" s="11" t="s">
        <v>87</v>
      </c>
      <c r="E25" s="11" t="s">
        <v>88</v>
      </c>
      <c r="F25" s="13">
        <v>7</v>
      </c>
      <c r="G25" s="14">
        <v>6</v>
      </c>
      <c r="H25" s="19" t="s">
        <v>89</v>
      </c>
      <c r="J25" s="28"/>
    </row>
    <row r="26" ht="59.5" customHeight="1" spans="1:10">
      <c r="A26" s="17" t="s">
        <v>90</v>
      </c>
      <c r="B26" s="17" t="s">
        <v>91</v>
      </c>
      <c r="C26" s="26" t="s">
        <v>92</v>
      </c>
      <c r="D26" s="11" t="s">
        <v>93</v>
      </c>
      <c r="E26" s="11" t="s">
        <v>94</v>
      </c>
      <c r="F26" s="13">
        <v>5</v>
      </c>
      <c r="G26" s="14">
        <v>5</v>
      </c>
      <c r="H26" s="15"/>
      <c r="J26" s="28"/>
    </row>
    <row r="27" ht="37" customHeight="1" spans="1:10">
      <c r="A27" s="20"/>
      <c r="B27" s="20"/>
      <c r="C27" s="26" t="s">
        <v>95</v>
      </c>
      <c r="D27" s="11" t="s">
        <v>96</v>
      </c>
      <c r="E27" s="11" t="s">
        <v>97</v>
      </c>
      <c r="F27" s="13">
        <v>5</v>
      </c>
      <c r="G27" s="14">
        <v>5</v>
      </c>
      <c r="H27" s="15"/>
      <c r="J27" s="28"/>
    </row>
    <row r="28" ht="30" customHeight="1" spans="1:10">
      <c r="A28" s="20"/>
      <c r="B28" s="20"/>
      <c r="C28" s="26" t="s">
        <v>98</v>
      </c>
      <c r="D28" s="11" t="s">
        <v>99</v>
      </c>
      <c r="E28" s="11" t="s">
        <v>100</v>
      </c>
      <c r="F28" s="13">
        <v>10</v>
      </c>
      <c r="G28" s="14">
        <v>10</v>
      </c>
      <c r="H28" s="15"/>
      <c r="J28" s="28"/>
    </row>
    <row r="29" ht="84" customHeight="1" spans="1:10">
      <c r="A29" s="22"/>
      <c r="B29" s="22"/>
      <c r="C29" s="16" t="s">
        <v>101</v>
      </c>
      <c r="D29" s="11" t="s">
        <v>102</v>
      </c>
      <c r="E29" s="11" t="s">
        <v>103</v>
      </c>
      <c r="F29" s="13">
        <v>10</v>
      </c>
      <c r="G29" s="14">
        <v>10</v>
      </c>
      <c r="H29" s="15"/>
      <c r="J29" s="28"/>
    </row>
    <row r="30" ht="20.15" customHeight="1" spans="1:8">
      <c r="A30" s="9" t="s">
        <v>104</v>
      </c>
      <c r="B30" s="10"/>
      <c r="C30" s="15"/>
      <c r="D30" s="15"/>
      <c r="E30" s="15"/>
      <c r="F30" s="13">
        <f>SUM(F5:F29)</f>
        <v>100</v>
      </c>
      <c r="G30" s="14">
        <f>SUM(G5:G29)</f>
        <v>90.9</v>
      </c>
      <c r="H30" s="15"/>
    </row>
  </sheetData>
  <mergeCells count="11">
    <mergeCell ref="A2:H2"/>
    <mergeCell ref="A5:A10"/>
    <mergeCell ref="A11:A21"/>
    <mergeCell ref="A22:A25"/>
    <mergeCell ref="A26:A29"/>
    <mergeCell ref="B5:B6"/>
    <mergeCell ref="B7:B8"/>
    <mergeCell ref="B9:B10"/>
    <mergeCell ref="B11:B13"/>
    <mergeCell ref="B14:B21"/>
    <mergeCell ref="B26:B29"/>
  </mergeCells>
  <printOptions horizontalCentered="1"/>
  <pageMargins left="0.393700787401575" right="0.511811023622047" top="0.433070866141732" bottom="0.393700787401575" header="0.31496062992126" footer="0.17"/>
  <pageSetup paperSize="9" scale="6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34-竹园镇太平桥堰塞湖下游段山鸿沟治理工程项目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雷清洋</cp:lastModifiedBy>
  <dcterms:created xsi:type="dcterms:W3CDTF">2020-09-10T03:01:00Z</dcterms:created>
  <cp:lastPrinted>2021-08-31T09:24:00Z</cp:lastPrinted>
  <dcterms:modified xsi:type="dcterms:W3CDTF">2021-10-12T08:43:58Z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97C5227CCA344EB58F8B768A5613265A</vt:lpwstr>
  </property>
  <property fmtid="{D5CDD505-2E9C-101B-9397-08002B2CF9AE}" pid="3" name="KSOProductBuildVer">
    <vt:lpwstr>2052-11.1.0.10700</vt:lpwstr>
  </property>
</Properties>
</file>